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8. AGOSTO 2023\"/>
    </mc:Choice>
  </mc:AlternateContent>
  <xr:revisionPtr revIDLastSave="0" documentId="13_ncr:1_{4CB044C8-0553-48AA-A9E3-784EAD32105E}" xr6:coauthVersionLast="47" xr6:coauthVersionMax="47" xr10:uidLastSave="{00000000-0000-0000-0000-000000000000}"/>
  <bookViews>
    <workbookView xWindow="-120" yWindow="-120" windowWidth="19605" windowHeight="1176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1" l="1"/>
  <c r="R51" i="1"/>
  <c r="Q51" i="1"/>
  <c r="S51" i="1" s="1"/>
  <c r="R49" i="1" l="1"/>
  <c r="Q49" i="1"/>
  <c r="S49" i="1" s="1"/>
  <c r="R48" i="1"/>
  <c r="Q48" i="1"/>
  <c r="S48" i="1" s="1"/>
  <c r="G53" i="1"/>
  <c r="R50" i="1"/>
  <c r="Q50" i="1"/>
  <c r="S50" i="1" s="1"/>
  <c r="R47" i="1"/>
  <c r="Q47" i="1"/>
  <c r="S47" i="1" s="1"/>
  <c r="R45" i="1"/>
  <c r="Q45" i="1"/>
  <c r="S45" i="1" s="1"/>
  <c r="R46" i="1"/>
  <c r="Q46" i="1"/>
  <c r="S46" i="1" s="1"/>
  <c r="R43" i="1"/>
  <c r="Q43" i="1"/>
  <c r="S43" i="1" s="1"/>
  <c r="Q44" i="1"/>
  <c r="S44" i="1" s="1"/>
  <c r="R44" i="1"/>
  <c r="R42" i="1"/>
  <c r="Q42" i="1"/>
  <c r="S42" i="1" s="1"/>
  <c r="H53" i="1"/>
  <c r="I53" i="1"/>
  <c r="J53" i="1"/>
  <c r="K53" i="1"/>
  <c r="L53" i="1"/>
  <c r="M53" i="1"/>
  <c r="N53" i="1"/>
  <c r="O53" i="1"/>
  <c r="P53" i="1"/>
  <c r="R41" i="1"/>
  <c r="Q41" i="1"/>
  <c r="S41" i="1" s="1"/>
  <c r="Q37" i="1" l="1"/>
  <c r="S37" i="1" s="1"/>
  <c r="R37" i="1"/>
  <c r="Q38" i="1"/>
  <c r="S38" i="1" s="1"/>
  <c r="R38" i="1"/>
  <c r="Q39" i="1"/>
  <c r="S39" i="1" s="1"/>
  <c r="R39" i="1"/>
  <c r="Q40" i="1"/>
  <c r="S40" i="1" s="1"/>
  <c r="R40" i="1"/>
  <c r="Q52" i="1"/>
  <c r="S52" i="1" s="1"/>
  <c r="R52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</calcChain>
</file>

<file path=xl/sharedStrings.xml><?xml version="1.0" encoding="utf-8"?>
<sst xmlns="http://schemas.openxmlformats.org/spreadsheetml/2006/main" count="261" uniqueCount="131">
  <si>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</si>
  <si>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</si>
  <si>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</si>
  <si>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</si>
  <si>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</si>
  <si>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</si>
  <si>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</si>
  <si>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</si>
  <si>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</si>
  <si>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</si>
  <si>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</si>
  <si>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</si>
  <si>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</si>
  <si>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</si>
  <si>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</si>
  <si>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</si>
  <si>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</si>
  <si>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</si>
  <si>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</si>
  <si>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</si>
  <si>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</si>
  <si>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</si>
  <si>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</si>
  <si>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</si>
  <si>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</si>
  <si>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</si>
  <si>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</si>
  <si>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</si>
  <si>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</si>
  <si>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</si>
  <si>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</si>
  <si>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</si>
  <si>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</si>
  <si>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</si>
  <si>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</si>
  <si>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</si>
  <si>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</si>
  <si>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</si>
  <si>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</si>
  <si>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</si>
  <si>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</si>
  <si>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</si>
  <si>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</si>
  <si>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</si>
  <si>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</si>
  <si>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</si>
  <si>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</si>
  <si>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</si>
  <si>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</si>
  <si>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</si>
  <si>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</si>
  <si>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</si>
  <si>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</si>
  <si>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</si>
  <si>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</si>
  <si>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</si>
  <si>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</si>
  <si>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</si>
  <si>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</si>
  <si>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</si>
  <si>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</si>
  <si>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</si>
  <si>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</si>
  <si>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</si>
  <si>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</si>
  <si>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</si>
  <si>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</si>
  <si>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</si>
  <si>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</si>
  <si>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</si>
  <si>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</si>
  <si>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</si>
  <si>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</si>
  <si>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</si>
  <si>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</si>
  <si>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</si>
  <si>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</si>
  <si>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</si>
  <si>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</si>
  <si>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</si>
  <si>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</si>
  <si>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</si>
  <si>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</si>
  <si>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</si>
  <si>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</si>
  <si>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</si>
  <si>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</si>
  <si>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</si>
  <si>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</si>
  <si>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</si>
  <si>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</si>
  <si>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</si>
  <si>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</si>
  <si>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</si>
  <si>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</si>
  <si>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</si>
  <si>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</si>
  <si>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</si>
  <si>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</si>
  <si>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</si>
  <si>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</si>
  <si>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</si>
  <si>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</si>
  <si>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</si>
  <si>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</si>
  <si>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</si>
  <si>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</si>
  <si>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</si>
  <si>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</si>
  <si>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</si>
  <si>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</si>
  <si>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</si>
  <si>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</si>
  <si>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</si>
  <si>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</si>
  <si>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</si>
  <si>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</si>
  <si>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</si>
  <si>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</si>
  <si>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</si>
  <si>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</si>
  <si>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</si>
  <si>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</si>
  <si>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</si>
  <si>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</si>
  <si>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</si>
  <si>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0169-S</t>
  </si>
  <si>
    <t>GREGORY GARCIA DIAZ</t>
  </si>
  <si>
    <t>Total de Servidores Públicos en Compesansación Militar: 36</t>
  </si>
  <si>
    <t>CARLOS AUGUSTO REYES PEREZ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</si>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</sst>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1326570</xdr:colOff>
      <xdr:row>2</xdr:row>
      <xdr:rowOff>15586</xdr:rowOff>
    </xdr:from>
    <xdr:to>
      <xdr:col>6</xdr:col>
      <xdr:colOff>759399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74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4438650</xdr:colOff>
      <xdr:row>6</xdr:row>
      <xdr:rowOff>190500</xdr:rowOff>
    </xdr:from>
    <xdr:to>
      <xdr:col>4</xdr:col>
      <xdr:colOff>114300</xdr:colOff>
      <xdr:row>10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12763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zoomScale="50" zoomScaleNormal="50" zoomScaleSheetLayoutView="50" workbookViewId="0">
      <pane ySplit="16" topLeftCell="A30" activePane="bottomLeft" state="frozen"/>
      <selection pane="bottomLeft" activeCell="F33" sqref="F33"/>
    </sheetView>
  </sheetViews>
  <sheetFormatPr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31.140625" customWidth="1"/>
    <col min="8" max="8" width="26.28515625" customWidth="1"/>
    <col min="9" max="9" width="20.85546875" customWidth="1"/>
    <col min="10" max="10" width="16.140625" customWidth="1"/>
    <col min="11" max="11" width="16.8554687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7.42578125" customWidth="1"/>
    <col min="17" max="17" width="26.140625" customWidth="1"/>
    <col min="18" max="18" width="16.140625" customWidth="1"/>
    <col min="19" max="19" width="37.57031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2"/>
      <c r="E8" s="72"/>
      <c r="F8" s="72"/>
      <c r="G8" s="72"/>
      <c r="H8" s="72"/>
      <c r="I8" s="7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3"/>
      <c r="E9" s="73"/>
      <c r="F9" s="73"/>
      <c r="G9" s="73"/>
      <c r="H9" s="73"/>
      <c r="I9" s="7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4"/>
      <c r="E10" s="74"/>
      <c r="F10" s="74"/>
      <c r="G10" s="74"/>
      <c r="H10" s="74"/>
      <c r="I10" s="7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8.5" x14ac:dyDescent="0.2">
      <c r="A12" s="75" t="s">
        <v>130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0" t="s">
        <v>1</v>
      </c>
      <c r="B14" s="76" t="s">
        <v>2</v>
      </c>
      <c r="C14" s="76" t="s">
        <v>3</v>
      </c>
      <c r="D14" s="76" t="s">
        <v>4</v>
      </c>
      <c r="E14" s="21"/>
      <c r="F14" s="76" t="s">
        <v>5</v>
      </c>
      <c r="G14" s="64" t="s">
        <v>6</v>
      </c>
      <c r="H14" s="67" t="s">
        <v>7</v>
      </c>
      <c r="I14" s="67" t="s">
        <v>8</v>
      </c>
      <c r="J14" s="68" t="s">
        <v>9</v>
      </c>
      <c r="K14" s="68"/>
      <c r="L14" s="68"/>
      <c r="M14" s="68"/>
      <c r="N14" s="68"/>
      <c r="O14" s="68"/>
      <c r="P14" s="69"/>
      <c r="Q14" s="70" t="s">
        <v>10</v>
      </c>
      <c r="R14" s="71"/>
      <c r="S14" s="50" t="s">
        <v>11</v>
      </c>
      <c r="T14" s="50" t="s">
        <v>12</v>
      </c>
    </row>
    <row r="15" spans="1:20" ht="47.25" customHeight="1" thickBot="1" x14ac:dyDescent="0.25">
      <c r="A15" s="51"/>
      <c r="B15" s="77"/>
      <c r="C15" s="77"/>
      <c r="D15" s="77"/>
      <c r="E15" s="22" t="s">
        <v>13</v>
      </c>
      <c r="F15" s="77"/>
      <c r="G15" s="65"/>
      <c r="H15" s="53"/>
      <c r="I15" s="53"/>
      <c r="J15" s="52" t="s">
        <v>14</v>
      </c>
      <c r="K15" s="52"/>
      <c r="L15" s="53" t="s">
        <v>15</v>
      </c>
      <c r="M15" s="55" t="s">
        <v>16</v>
      </c>
      <c r="N15" s="52"/>
      <c r="O15" s="56" t="s">
        <v>17</v>
      </c>
      <c r="P15" s="57" t="s">
        <v>18</v>
      </c>
      <c r="Q15" s="59" t="s">
        <v>19</v>
      </c>
      <c r="R15" s="61" t="s">
        <v>20</v>
      </c>
      <c r="S15" s="51"/>
      <c r="T15" s="51"/>
    </row>
    <row r="16" spans="1:20" ht="39" customHeight="1" thickBot="1" x14ac:dyDescent="0.25">
      <c r="A16" s="63"/>
      <c r="B16" s="78"/>
      <c r="C16" s="78"/>
      <c r="D16" s="78"/>
      <c r="E16" s="7" t="s">
        <v>21</v>
      </c>
      <c r="F16" s="78"/>
      <c r="G16" s="66"/>
      <c r="H16" s="54"/>
      <c r="I16" s="54"/>
      <c r="J16" s="8" t="s">
        <v>22</v>
      </c>
      <c r="K16" s="20" t="s">
        <v>23</v>
      </c>
      <c r="L16" s="54"/>
      <c r="M16" s="8" t="s">
        <v>24</v>
      </c>
      <c r="N16" s="20" t="s">
        <v>25</v>
      </c>
      <c r="O16" s="54"/>
      <c r="P16" s="58"/>
      <c r="Q16" s="60"/>
      <c r="R16" s="62"/>
      <c r="S16" s="63"/>
      <c r="T16" s="51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0" si="0">+H17+I17+J17+K17+L17+M17+N17+O17+P17</f>
        <v>8582.94</v>
      </c>
      <c r="R17" s="28">
        <f t="shared" ref="R17:R40" si="1">K17+L17+N17</f>
        <v>0</v>
      </c>
      <c r="S17" s="9">
        <f t="shared" ref="S17:S40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15000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5000</v>
      </c>
      <c r="T27" s="33">
        <v>122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67</v>
      </c>
      <c r="B29" s="34" t="s">
        <v>68</v>
      </c>
      <c r="C29" s="34" t="s">
        <v>66</v>
      </c>
      <c r="D29" s="34" t="s">
        <v>69</v>
      </c>
      <c r="E29" s="34" t="s">
        <v>30</v>
      </c>
      <c r="F29" s="35" t="s">
        <v>38</v>
      </c>
      <c r="G29" s="36">
        <v>6000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6000</v>
      </c>
      <c r="T29" s="33" t="s">
        <v>33</v>
      </c>
    </row>
    <row r="30" spans="1:20" s="10" customFormat="1" ht="42" customHeight="1" x14ac:dyDescent="0.45">
      <c r="A30" s="33" t="s">
        <v>70</v>
      </c>
      <c r="B30" s="34" t="s">
        <v>71</v>
      </c>
      <c r="C30" s="34" t="s">
        <v>66</v>
      </c>
      <c r="D30" s="34" t="s">
        <v>72</v>
      </c>
      <c r="E30" s="34" t="s">
        <v>30</v>
      </c>
      <c r="F30" s="35" t="s">
        <v>38</v>
      </c>
      <c r="G30" s="36">
        <v>7500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7500</v>
      </c>
      <c r="T30" s="33">
        <v>122</v>
      </c>
    </row>
    <row r="31" spans="1:20" s="10" customFormat="1" ht="42" customHeight="1" x14ac:dyDescent="0.45">
      <c r="A31" s="33" t="s">
        <v>75</v>
      </c>
      <c r="B31" s="34" t="s">
        <v>76</v>
      </c>
      <c r="C31" s="34" t="s">
        <v>73</v>
      </c>
      <c r="D31" s="34" t="s">
        <v>77</v>
      </c>
      <c r="E31" s="34" t="s">
        <v>30</v>
      </c>
      <c r="F31" s="35" t="s">
        <v>38</v>
      </c>
      <c r="G31" s="36">
        <v>14000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14000</v>
      </c>
      <c r="T31" s="33" t="s">
        <v>33</v>
      </c>
    </row>
    <row r="32" spans="1:20" s="10" customFormat="1" ht="42" customHeight="1" x14ac:dyDescent="0.45">
      <c r="A32" s="33" t="s">
        <v>78</v>
      </c>
      <c r="B32" s="34" t="s">
        <v>79</v>
      </c>
      <c r="C32" s="34" t="s">
        <v>47</v>
      </c>
      <c r="D32" s="34" t="s">
        <v>32</v>
      </c>
      <c r="E32" s="34" t="s">
        <v>30</v>
      </c>
      <c r="F32" s="35" t="s">
        <v>38</v>
      </c>
      <c r="G32" s="36">
        <v>18000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18000</v>
      </c>
      <c r="T32" s="33">
        <v>122</v>
      </c>
    </row>
    <row r="33" spans="1:20" s="10" customFormat="1" ht="42" customHeight="1" x14ac:dyDescent="0.45">
      <c r="A33" s="33" t="s">
        <v>80</v>
      </c>
      <c r="B33" s="34" t="s">
        <v>81</v>
      </c>
      <c r="C33" s="34" t="s">
        <v>47</v>
      </c>
      <c r="D33" s="34" t="s">
        <v>32</v>
      </c>
      <c r="E33" s="34" t="s">
        <v>30</v>
      </c>
      <c r="F33" s="35" t="s">
        <v>38</v>
      </c>
      <c r="G33" s="36">
        <v>20000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20000</v>
      </c>
      <c r="T33" s="33">
        <v>122</v>
      </c>
    </row>
    <row r="34" spans="1:20" s="10" customFormat="1" ht="42" customHeight="1" x14ac:dyDescent="0.45">
      <c r="A34" s="33" t="s">
        <v>82</v>
      </c>
      <c r="B34" s="40" t="s">
        <v>129</v>
      </c>
      <c r="C34" s="34" t="s">
        <v>47</v>
      </c>
      <c r="D34" s="40" t="s">
        <v>32</v>
      </c>
      <c r="E34" s="40" t="s">
        <v>30</v>
      </c>
      <c r="F34" s="35" t="s">
        <v>38</v>
      </c>
      <c r="G34" s="41">
        <v>30000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30000</v>
      </c>
      <c r="T34" s="33">
        <v>122</v>
      </c>
    </row>
    <row r="35" spans="1:20" s="10" customFormat="1" ht="42" customHeight="1" x14ac:dyDescent="0.45">
      <c r="A35" s="33" t="s">
        <v>83</v>
      </c>
      <c r="B35" s="40" t="s">
        <v>84</v>
      </c>
      <c r="C35" s="34" t="s">
        <v>47</v>
      </c>
      <c r="D35" s="40" t="s">
        <v>32</v>
      </c>
      <c r="E35" s="40" t="s">
        <v>30</v>
      </c>
      <c r="F35" s="35" t="s">
        <v>38</v>
      </c>
      <c r="G35" s="41">
        <v>10000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10000</v>
      </c>
      <c r="T35" s="33">
        <v>122</v>
      </c>
    </row>
    <row r="36" spans="1:20" s="10" customFormat="1" ht="42" customHeight="1" x14ac:dyDescent="0.45">
      <c r="A36" s="33" t="s">
        <v>85</v>
      </c>
      <c r="B36" s="34" t="s">
        <v>86</v>
      </c>
      <c r="C36" s="34" t="s">
        <v>47</v>
      </c>
      <c r="D36" s="34" t="s">
        <v>32</v>
      </c>
      <c r="E36" s="34" t="s">
        <v>30</v>
      </c>
      <c r="F36" s="35" t="s">
        <v>38</v>
      </c>
      <c r="G36" s="36">
        <v>7000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7000</v>
      </c>
      <c r="T36" s="33">
        <v>122</v>
      </c>
    </row>
    <row r="37" spans="1:20" s="10" customFormat="1" ht="42" customHeight="1" x14ac:dyDescent="0.45">
      <c r="A37" s="33" t="s">
        <v>90</v>
      </c>
      <c r="B37" s="34" t="s">
        <v>95</v>
      </c>
      <c r="C37" s="24" t="s">
        <v>28</v>
      </c>
      <c r="D37" s="34" t="s">
        <v>101</v>
      </c>
      <c r="E37" s="40" t="s">
        <v>30</v>
      </c>
      <c r="F37" s="32" t="s">
        <v>31</v>
      </c>
      <c r="G37" s="36">
        <v>70000</v>
      </c>
      <c r="H37" s="37">
        <v>6195.85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29">
        <v>0</v>
      </c>
      <c r="P37" s="30">
        <v>0</v>
      </c>
      <c r="Q37" s="30">
        <f t="shared" si="0"/>
        <v>6195.85</v>
      </c>
      <c r="R37" s="28">
        <f t="shared" si="1"/>
        <v>0</v>
      </c>
      <c r="S37" s="9">
        <f t="shared" si="2"/>
        <v>63804.15</v>
      </c>
      <c r="T37" s="33">
        <v>122</v>
      </c>
    </row>
    <row r="38" spans="1:20" s="10" customFormat="1" ht="45.75" customHeight="1" x14ac:dyDescent="0.45">
      <c r="A38" s="33" t="s">
        <v>91</v>
      </c>
      <c r="B38" s="34" t="s">
        <v>96</v>
      </c>
      <c r="C38" s="34" t="s">
        <v>100</v>
      </c>
      <c r="D38" s="34" t="s">
        <v>74</v>
      </c>
      <c r="E38" s="34" t="s">
        <v>30</v>
      </c>
      <c r="F38" s="35" t="s">
        <v>38</v>
      </c>
      <c r="G38" s="36">
        <v>15000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15000</v>
      </c>
      <c r="T38" s="33">
        <v>122</v>
      </c>
    </row>
    <row r="39" spans="1:20" s="10" customFormat="1" ht="42" customHeight="1" x14ac:dyDescent="0.45">
      <c r="A39" s="33" t="s">
        <v>92</v>
      </c>
      <c r="B39" s="34" t="s">
        <v>97</v>
      </c>
      <c r="C39" s="34" t="s">
        <v>47</v>
      </c>
      <c r="D39" s="34" t="s">
        <v>32</v>
      </c>
      <c r="E39" s="34" t="s">
        <v>30</v>
      </c>
      <c r="F39" s="35" t="s">
        <v>38</v>
      </c>
      <c r="G39" s="36">
        <v>15000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15000</v>
      </c>
      <c r="T39" s="33">
        <v>122</v>
      </c>
    </row>
    <row r="40" spans="1:20" s="10" customFormat="1" ht="42" customHeight="1" x14ac:dyDescent="0.45">
      <c r="A40" s="33" t="s">
        <v>93</v>
      </c>
      <c r="B40" s="34" t="s">
        <v>98</v>
      </c>
      <c r="C40" s="34" t="s">
        <v>47</v>
      </c>
      <c r="D40" s="34" t="s">
        <v>32</v>
      </c>
      <c r="E40" s="34" t="s">
        <v>30</v>
      </c>
      <c r="F40" s="35" t="s">
        <v>38</v>
      </c>
      <c r="G40" s="36">
        <v>18000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18000</v>
      </c>
      <c r="T40" s="33">
        <v>122</v>
      </c>
    </row>
    <row r="41" spans="1:20" s="10" customFormat="1" ht="42" customHeight="1" x14ac:dyDescent="0.45">
      <c r="A41" s="33" t="s">
        <v>94</v>
      </c>
      <c r="B41" s="34" t="s">
        <v>99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ref="Q41" si="3">+H41+I41+J41+K41+L41+M41+N41+O41+P41</f>
        <v>0</v>
      </c>
      <c r="R41" s="28">
        <f t="shared" ref="R41" si="4">K41+L41+N41</f>
        <v>0</v>
      </c>
      <c r="S41" s="9">
        <f t="shared" ref="S41" si="5">+G41-Q41</f>
        <v>15000</v>
      </c>
      <c r="T41" s="33">
        <v>122</v>
      </c>
    </row>
    <row r="42" spans="1:20" s="10" customFormat="1" ht="42" customHeight="1" x14ac:dyDescent="0.45">
      <c r="A42" s="33" t="s">
        <v>102</v>
      </c>
      <c r="B42" s="34" t="s">
        <v>103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15000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ref="Q42:Q52" si="6">+H42+I42+J42+K42+L42+M42+N42+O42+P42</f>
        <v>0</v>
      </c>
      <c r="R42" s="28">
        <f t="shared" ref="R42:R52" si="7">K42+L42+N42</f>
        <v>0</v>
      </c>
      <c r="S42" s="9">
        <f t="shared" ref="S42:S52" si="8">+G42-Q42</f>
        <v>15000</v>
      </c>
      <c r="T42" s="33">
        <v>122</v>
      </c>
    </row>
    <row r="43" spans="1:20" s="10" customFormat="1" ht="42" customHeight="1" x14ac:dyDescent="0.45">
      <c r="A43" s="33" t="s">
        <v>107</v>
      </c>
      <c r="B43" s="34" t="s">
        <v>110</v>
      </c>
      <c r="C43" s="34" t="s">
        <v>47</v>
      </c>
      <c r="D43" s="34" t="s">
        <v>49</v>
      </c>
      <c r="E43" s="34" t="s">
        <v>30</v>
      </c>
      <c r="F43" s="35" t="s">
        <v>38</v>
      </c>
      <c r="G43" s="36">
        <v>12000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si="6"/>
        <v>0</v>
      </c>
      <c r="R43" s="28">
        <f t="shared" si="7"/>
        <v>0</v>
      </c>
      <c r="S43" s="9">
        <f t="shared" si="8"/>
        <v>12000</v>
      </c>
      <c r="T43" s="33">
        <v>122</v>
      </c>
    </row>
    <row r="44" spans="1:20" s="10" customFormat="1" ht="42" customHeight="1" x14ac:dyDescent="0.45">
      <c r="A44" s="33" t="s">
        <v>108</v>
      </c>
      <c r="B44" s="34" t="s">
        <v>111</v>
      </c>
      <c r="C44" s="34" t="s">
        <v>47</v>
      </c>
      <c r="D44" s="34" t="s">
        <v>49</v>
      </c>
      <c r="E44" s="34" t="s">
        <v>30</v>
      </c>
      <c r="F44" s="35" t="s">
        <v>38</v>
      </c>
      <c r="G44" s="36">
        <v>7000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si="6"/>
        <v>0</v>
      </c>
      <c r="R44" s="28">
        <f t="shared" si="7"/>
        <v>0</v>
      </c>
      <c r="S44" s="9">
        <f t="shared" si="8"/>
        <v>7000</v>
      </c>
      <c r="T44" s="33">
        <v>122</v>
      </c>
    </row>
    <row r="45" spans="1:20" s="10" customFormat="1" ht="42" customHeight="1" x14ac:dyDescent="0.45">
      <c r="A45" s="33" t="s">
        <v>109</v>
      </c>
      <c r="B45" s="34" t="s">
        <v>112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5117.5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5117.5</v>
      </c>
      <c r="T45" s="33">
        <v>122</v>
      </c>
    </row>
    <row r="46" spans="1:20" s="10" customFormat="1" ht="42" customHeight="1" x14ac:dyDescent="0.45">
      <c r="A46" s="33" t="s">
        <v>115</v>
      </c>
      <c r="B46" s="34" t="s">
        <v>113</v>
      </c>
      <c r="C46" s="34" t="s">
        <v>47</v>
      </c>
      <c r="D46" s="34" t="s">
        <v>32</v>
      </c>
      <c r="E46" s="34" t="s">
        <v>30</v>
      </c>
      <c r="F46" s="35" t="s">
        <v>38</v>
      </c>
      <c r="G46" s="36">
        <v>13000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13000</v>
      </c>
      <c r="T46" s="33">
        <v>122</v>
      </c>
    </row>
    <row r="47" spans="1:20" s="10" customFormat="1" ht="42" customHeight="1" x14ac:dyDescent="0.45">
      <c r="A47" s="33" t="s">
        <v>116</v>
      </c>
      <c r="B47" s="34" t="s">
        <v>114</v>
      </c>
      <c r="C47" s="34" t="s">
        <v>47</v>
      </c>
      <c r="D47" s="34" t="s">
        <v>32</v>
      </c>
      <c r="E47" s="34" t="s">
        <v>30</v>
      </c>
      <c r="F47" s="35" t="s">
        <v>38</v>
      </c>
      <c r="G47" s="36">
        <v>11000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ref="Q47:Q51" si="9">+H47+I47+J47+K47+L47+M47+N47+O47+P47</f>
        <v>0</v>
      </c>
      <c r="R47" s="28">
        <f t="shared" ref="R47:R51" si="10">K47+L47+N47</f>
        <v>0</v>
      </c>
      <c r="S47" s="9">
        <f t="shared" ref="S47:S51" si="11">+G47-Q47</f>
        <v>11000</v>
      </c>
      <c r="T47" s="33">
        <v>122</v>
      </c>
    </row>
    <row r="48" spans="1:20" s="10" customFormat="1" ht="42" customHeight="1" x14ac:dyDescent="0.45">
      <c r="A48" s="33" t="s">
        <v>117</v>
      </c>
      <c r="B48" s="34" t="s">
        <v>118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15000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ref="Q48:Q49" si="12">+H48+I48+J48+K48+L48+M48+N48+O48+P48</f>
        <v>0</v>
      </c>
      <c r="R48" s="28">
        <f t="shared" ref="R48:R49" si="13">K48+L48+N48</f>
        <v>0</v>
      </c>
      <c r="S48" s="9">
        <f t="shared" ref="S48:S49" si="14">+G48-Q48</f>
        <v>15000</v>
      </c>
      <c r="T48" s="33">
        <v>122</v>
      </c>
    </row>
    <row r="49" spans="1:20" s="10" customFormat="1" ht="42" customHeight="1" x14ac:dyDescent="0.45">
      <c r="A49" s="33" t="s">
        <v>119</v>
      </c>
      <c r="B49" s="34" t="s">
        <v>120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15000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si="12"/>
        <v>0</v>
      </c>
      <c r="R49" s="28">
        <f t="shared" si="13"/>
        <v>0</v>
      </c>
      <c r="S49" s="9">
        <f t="shared" si="14"/>
        <v>15000</v>
      </c>
      <c r="T49" s="33">
        <v>122</v>
      </c>
    </row>
    <row r="50" spans="1:20" s="10" customFormat="1" ht="42" customHeight="1" x14ac:dyDescent="0.45">
      <c r="A50" s="33" t="s">
        <v>123</v>
      </c>
      <c r="B50" s="34" t="s">
        <v>121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8000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8000</v>
      </c>
      <c r="T50" s="33">
        <v>122</v>
      </c>
    </row>
    <row r="51" spans="1:20" s="10" customFormat="1" ht="42" customHeight="1" x14ac:dyDescent="0.45">
      <c r="A51" s="33" t="s">
        <v>124</v>
      </c>
      <c r="B51" s="34" t="s">
        <v>122</v>
      </c>
      <c r="C51" s="34" t="s">
        <v>125</v>
      </c>
      <c r="D51" s="34" t="s">
        <v>32</v>
      </c>
      <c r="E51" s="34" t="s">
        <v>30</v>
      </c>
      <c r="F51" s="35" t="s">
        <v>38</v>
      </c>
      <c r="G51" s="36">
        <v>11000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9"/>
        <v>0</v>
      </c>
      <c r="R51" s="28">
        <f t="shared" si="10"/>
        <v>0</v>
      </c>
      <c r="S51" s="9">
        <f t="shared" si="11"/>
        <v>11000</v>
      </c>
      <c r="T51" s="33">
        <v>122</v>
      </c>
    </row>
    <row r="52" spans="1:20" s="10" customFormat="1" ht="42" customHeight="1" x14ac:dyDescent="0.45">
      <c r="A52" s="33" t="s">
        <v>126</v>
      </c>
      <c r="B52" s="34" t="s">
        <v>127</v>
      </c>
      <c r="C52" s="34" t="s">
        <v>47</v>
      </c>
      <c r="D52" s="34" t="s">
        <v>32</v>
      </c>
      <c r="E52" s="34" t="s">
        <v>30</v>
      </c>
      <c r="F52" s="35" t="s">
        <v>38</v>
      </c>
      <c r="G52" s="36">
        <v>7000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7000</v>
      </c>
      <c r="T52" s="33">
        <v>122</v>
      </c>
    </row>
    <row r="53" spans="1:20" s="11" customFormat="1" ht="42" customHeight="1" x14ac:dyDescent="0.45">
      <c r="A53" s="47" t="s">
        <v>87</v>
      </c>
      <c r="B53" s="48"/>
      <c r="C53" s="48"/>
      <c r="D53" s="48"/>
      <c r="E53" s="48"/>
      <c r="F53" s="49"/>
      <c r="G53" s="44">
        <f>SUM(G17:G52)</f>
        <v>607617.5</v>
      </c>
      <c r="H53" s="44">
        <f t="shared" ref="H53:R53" si="15">SUM(H17:H52)</f>
        <v>17076.04</v>
      </c>
      <c r="I53" s="44">
        <f t="shared" si="15"/>
        <v>0</v>
      </c>
      <c r="J53" s="44">
        <f t="shared" si="15"/>
        <v>0</v>
      </c>
      <c r="K53" s="44">
        <f t="shared" si="15"/>
        <v>0</v>
      </c>
      <c r="L53" s="44">
        <f t="shared" si="15"/>
        <v>0</v>
      </c>
      <c r="M53" s="44">
        <f t="shared" si="15"/>
        <v>0</v>
      </c>
      <c r="N53" s="44">
        <f t="shared" si="15"/>
        <v>0</v>
      </c>
      <c r="O53" s="44">
        <f t="shared" si="15"/>
        <v>0</v>
      </c>
      <c r="P53" s="44">
        <f t="shared" si="15"/>
        <v>0</v>
      </c>
      <c r="Q53" s="44">
        <f t="shared" si="15"/>
        <v>17076.04</v>
      </c>
      <c r="R53" s="44">
        <f t="shared" si="15"/>
        <v>0</v>
      </c>
      <c r="S53" s="44">
        <f>SUM(S17:S52)</f>
        <v>590541.46</v>
      </c>
      <c r="T53" s="43"/>
    </row>
    <row r="54" spans="1:20" ht="30" customHeight="1" x14ac:dyDescent="0.2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88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89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45" t="s">
        <v>104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23.25" x14ac:dyDescent="0.2">
      <c r="A65" s="46" t="s">
        <v>105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23.25" x14ac:dyDescent="0.2">
      <c r="A66" s="46" t="s">
        <v>106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Zamaria Martinez</cp:lastModifiedBy>
  <cp:lastPrinted>2023-04-05T16:12:17Z</cp:lastPrinted>
  <dcterms:created xsi:type="dcterms:W3CDTF">2021-10-08T14:51:15Z</dcterms:created>
  <dcterms:modified xsi:type="dcterms:W3CDTF">2023-08-29T14:30:46Z</dcterms:modified>
</cp:coreProperties>
</file>